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860" yWindow="15" windowWidth="15270" windowHeight="10680"/>
  </bookViews>
  <sheets>
    <sheet name="12+" sheetId="2" r:id="rId1"/>
  </sheets>
  <calcPr calcId="125725"/>
</workbook>
</file>

<file path=xl/calcChain.xml><?xml version="1.0" encoding="utf-8"?>
<calcChain xmlns="http://schemas.openxmlformats.org/spreadsheetml/2006/main">
  <c r="I24" i="2"/>
  <c r="C24"/>
  <c r="I11" l="1"/>
  <c r="C11"/>
  <c r="F28" l="1"/>
  <c r="E28"/>
  <c r="D28"/>
  <c r="G28"/>
  <c r="I28" l="1"/>
  <c r="C28"/>
  <c r="I15" l="1"/>
  <c r="E24" l="1"/>
  <c r="F24"/>
  <c r="G24"/>
  <c r="D24"/>
  <c r="D11"/>
  <c r="G15"/>
  <c r="F15"/>
  <c r="E15"/>
  <c r="D15"/>
  <c r="C15"/>
  <c r="G11" l="1"/>
  <c r="F11"/>
  <c r="E11"/>
  <c r="G29" l="1"/>
  <c r="D29"/>
  <c r="E29"/>
  <c r="F29"/>
</calcChain>
</file>

<file path=xl/sharedStrings.xml><?xml version="1.0" encoding="utf-8"?>
<sst xmlns="http://schemas.openxmlformats.org/spreadsheetml/2006/main" count="37" uniqueCount="35">
  <si>
    <t>Завтрак</t>
  </si>
  <si>
    <t>Итого завтрак:</t>
  </si>
  <si>
    <t>Обед</t>
  </si>
  <si>
    <t>Белки</t>
  </si>
  <si>
    <t>Полдник</t>
  </si>
  <si>
    <t xml:space="preserve">Наименование блюда </t>
  </si>
  <si>
    <t>Номер рецептуры или технологической карты</t>
  </si>
  <si>
    <t>Пищевые вещества</t>
  </si>
  <si>
    <t>Жиры</t>
  </si>
  <si>
    <t>Углеводы</t>
  </si>
  <si>
    <t>Итого обед:</t>
  </si>
  <si>
    <t>Итого полдник:</t>
  </si>
  <si>
    <t>Итого за день:</t>
  </si>
  <si>
    <t>Какао с молоком</t>
  </si>
  <si>
    <t>Хлеб ржано-пшеничный</t>
  </si>
  <si>
    <t>Апельсин  (поштучно)</t>
  </si>
  <si>
    <t>Энергетическая ценность, ккал</t>
  </si>
  <si>
    <t>Батон нарезной</t>
  </si>
  <si>
    <t>Яйцо вареное (поштучно)</t>
  </si>
  <si>
    <t>Второй завтрак</t>
  </si>
  <si>
    <t>Итого второй завтрак:</t>
  </si>
  <si>
    <t>Сок фруктовый</t>
  </si>
  <si>
    <t>Выход гр.</t>
  </si>
  <si>
    <t>Салат из свежих помидоров и огурцов</t>
  </si>
  <si>
    <t>Оладьи из печени</t>
  </si>
  <si>
    <t>12 день</t>
  </si>
  <si>
    <t>Каша "Дружба"</t>
  </si>
  <si>
    <t xml:space="preserve">Кисель </t>
  </si>
  <si>
    <t>Бутерброд с сыром</t>
  </si>
  <si>
    <t>Стоимость, руб</t>
  </si>
  <si>
    <t>Картофельное пюре</t>
  </si>
  <si>
    <t>Ряженка 2,5%</t>
  </si>
  <si>
    <t>Пироженое Полоска</t>
  </si>
  <si>
    <t>Рассольник ленинградский со сметаной</t>
  </si>
  <si>
    <t>МЕНЮ НА 11.06.2024  НА ЛЕТНИЙ ОЗДОРОВИТЕЛЬНЫЙ ЛАГЕРЬ "СПОРТЛАНДИЯ"</t>
  </si>
</sst>
</file>

<file path=xl/styles.xml><?xml version="1.0" encoding="utf-8"?>
<styleSheet xmlns="http://schemas.openxmlformats.org/spreadsheetml/2006/main">
  <numFmts count="1">
    <numFmt numFmtId="164" formatCode="#,##0.000"/>
  </numFmts>
  <fonts count="7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66">
    <xf numFmtId="0" fontId="1" fillId="0" borderId="0" xfId="0" applyNumberFormat="1" applyFont="1" applyFill="1" applyBorder="1" applyAlignment="1" applyProtection="1">
      <alignment vertical="top"/>
    </xf>
    <xf numFmtId="164" fontId="3" fillId="0" borderId="1" xfId="0" applyNumberFormat="1" applyFont="1" applyFill="1" applyBorder="1" applyAlignment="1" applyProtection="1">
      <alignment horizontal="center" vertical="top"/>
    </xf>
    <xf numFmtId="164" fontId="4" fillId="0" borderId="1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left" vertical="top" wrapText="1"/>
    </xf>
    <xf numFmtId="164" fontId="3" fillId="2" borderId="1" xfId="0" applyNumberFormat="1" applyFont="1" applyFill="1" applyBorder="1" applyAlignment="1" applyProtection="1">
      <alignment horizontal="center" vertical="top"/>
    </xf>
    <xf numFmtId="4" fontId="3" fillId="2" borderId="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horizontal="left" vertical="top"/>
    </xf>
    <xf numFmtId="0" fontId="4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top"/>
    </xf>
    <xf numFmtId="0" fontId="1" fillId="3" borderId="0" xfId="0" applyNumberFormat="1" applyFont="1" applyFill="1" applyBorder="1" applyAlignment="1" applyProtection="1">
      <alignment vertical="top"/>
    </xf>
    <xf numFmtId="0" fontId="4" fillId="3" borderId="3" xfId="0" applyNumberFormat="1" applyFont="1" applyFill="1" applyBorder="1" applyAlignment="1" applyProtection="1">
      <alignment horizontal="center" vertical="top"/>
    </xf>
    <xf numFmtId="0" fontId="4" fillId="3" borderId="2" xfId="0" applyNumberFormat="1" applyFont="1" applyFill="1" applyBorder="1" applyAlignment="1" applyProtection="1">
      <alignment horizontal="center" vertical="top" wrapText="1"/>
    </xf>
    <xf numFmtId="0" fontId="3" fillId="3" borderId="5" xfId="0" applyNumberFormat="1" applyFont="1" applyFill="1" applyBorder="1" applyAlignment="1" applyProtection="1">
      <alignment horizontal="center" vertical="top" wrapText="1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0" borderId="4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3" fillId="2" borderId="2" xfId="0" applyFont="1" applyFill="1" applyBorder="1" applyAlignment="1"/>
    <xf numFmtId="0" fontId="3" fillId="2" borderId="9" xfId="0" applyFont="1" applyFill="1" applyBorder="1" applyAlignment="1"/>
    <xf numFmtId="0" fontId="3" fillId="2" borderId="5" xfId="0" applyFont="1" applyFill="1" applyBorder="1" applyAlignment="1"/>
    <xf numFmtId="0" fontId="3" fillId="2" borderId="9" xfId="0" applyNumberFormat="1" applyFont="1" applyFill="1" applyBorder="1" applyAlignment="1" applyProtection="1">
      <alignment vertical="top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vertical="top"/>
    </xf>
    <xf numFmtId="2" fontId="1" fillId="0" borderId="1" xfId="0" applyNumberFormat="1" applyFont="1" applyFill="1" applyBorder="1" applyAlignment="1" applyProtection="1">
      <alignment horizontal="center" vertical="top"/>
    </xf>
    <xf numFmtId="2" fontId="2" fillId="0" borderId="1" xfId="0" applyNumberFormat="1" applyFont="1" applyFill="1" applyBorder="1" applyAlignment="1" applyProtection="1">
      <alignment horizontal="center" vertical="top"/>
    </xf>
    <xf numFmtId="0" fontId="3" fillId="0" borderId="1" xfId="0" applyFont="1" applyFill="1" applyBorder="1" applyAlignment="1">
      <alignment horizontal="center" wrapText="1"/>
    </xf>
    <xf numFmtId="164" fontId="3" fillId="0" borderId="1" xfId="0" applyNumberFormat="1" applyFont="1" applyFill="1" applyBorder="1" applyAlignment="1" applyProtection="1">
      <alignment horizontal="center"/>
    </xf>
    <xf numFmtId="4" fontId="3" fillId="0" borderId="1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center"/>
    </xf>
    <xf numFmtId="2" fontId="1" fillId="0" borderId="1" xfId="0" applyNumberFormat="1" applyFont="1" applyFill="1" applyBorder="1" applyAlignment="1" applyProtection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9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2" fillId="0" borderId="9" xfId="0" applyNumberFormat="1" applyFont="1" applyFill="1" applyBorder="1" applyAlignment="1" applyProtection="1">
      <alignment horizontal="center" vertical="top" wrapText="1"/>
    </xf>
    <xf numFmtId="0" fontId="2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9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horizontal="center" vertical="top"/>
    </xf>
    <xf numFmtId="0" fontId="4" fillId="0" borderId="10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top"/>
    </xf>
    <xf numFmtId="0" fontId="4" fillId="0" borderId="7" xfId="0" applyNumberFormat="1" applyFont="1" applyFill="1" applyBorder="1" applyAlignment="1" applyProtection="1">
      <alignment horizontal="center" vertical="top"/>
    </xf>
    <xf numFmtId="0" fontId="4" fillId="0" borderId="11" xfId="0" applyNumberFormat="1" applyFont="1" applyFill="1" applyBorder="1" applyAlignment="1" applyProtection="1">
      <alignment horizontal="center" vertical="top"/>
    </xf>
    <xf numFmtId="0" fontId="4" fillId="0" borderId="8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abSelected="1" zoomScaleNormal="100" workbookViewId="0">
      <selection sqref="A1:I1"/>
    </sheetView>
  </sheetViews>
  <sheetFormatPr defaultRowHeight="12.75"/>
  <cols>
    <col min="1" max="1" width="6.140625" customWidth="1"/>
    <col min="2" max="2" width="32.42578125" customWidth="1"/>
    <col min="3" max="3" width="7.7109375" customWidth="1"/>
    <col min="4" max="5" width="8.5703125" customWidth="1"/>
    <col min="6" max="6" width="9.28515625" customWidth="1"/>
    <col min="7" max="7" width="8.7109375" customWidth="1"/>
    <col min="8" max="8" width="8.140625" customWidth="1"/>
    <col min="9" max="9" width="12.85546875" customWidth="1"/>
  </cols>
  <sheetData>
    <row r="1" spans="1:9" ht="45.75" customHeight="1">
      <c r="A1" s="65" t="s">
        <v>34</v>
      </c>
      <c r="B1" s="65"/>
      <c r="C1" s="65"/>
      <c r="D1" s="65"/>
      <c r="E1" s="65"/>
      <c r="F1" s="65"/>
      <c r="G1" s="65"/>
      <c r="H1" s="65"/>
      <c r="I1" s="65"/>
    </row>
    <row r="2" spans="1:9" ht="12.75" customHeight="1">
      <c r="A2" s="58"/>
      <c r="B2" s="58" t="s">
        <v>5</v>
      </c>
      <c r="C2" s="55" t="s">
        <v>22</v>
      </c>
      <c r="D2" s="59" t="s">
        <v>7</v>
      </c>
      <c r="E2" s="60"/>
      <c r="F2" s="61"/>
      <c r="G2" s="55" t="s">
        <v>16</v>
      </c>
      <c r="H2" s="58" t="s">
        <v>6</v>
      </c>
      <c r="I2" s="52" t="s">
        <v>29</v>
      </c>
    </row>
    <row r="3" spans="1:9" ht="26.25" customHeight="1">
      <c r="A3" s="58"/>
      <c r="B3" s="58"/>
      <c r="C3" s="56"/>
      <c r="D3" s="62"/>
      <c r="E3" s="63"/>
      <c r="F3" s="64"/>
      <c r="G3" s="56"/>
      <c r="H3" s="58"/>
      <c r="I3" s="53"/>
    </row>
    <row r="4" spans="1:9" ht="99.75" customHeight="1">
      <c r="A4" s="58"/>
      <c r="B4" s="58"/>
      <c r="C4" s="57"/>
      <c r="D4" s="35" t="s">
        <v>3</v>
      </c>
      <c r="E4" s="36" t="s">
        <v>8</v>
      </c>
      <c r="F4" s="36" t="s">
        <v>9</v>
      </c>
      <c r="G4" s="57"/>
      <c r="H4" s="58"/>
      <c r="I4" s="54"/>
    </row>
    <row r="5" spans="1:9">
      <c r="A5" s="22" t="s">
        <v>25</v>
      </c>
      <c r="B5" s="22" t="s">
        <v>0</v>
      </c>
      <c r="C5" s="23"/>
      <c r="D5" s="24"/>
      <c r="E5" s="25"/>
      <c r="F5" s="25"/>
      <c r="G5" s="26"/>
      <c r="H5" s="22" t="s">
        <v>25</v>
      </c>
      <c r="I5" s="39"/>
    </row>
    <row r="6" spans="1:9">
      <c r="A6" s="31"/>
      <c r="B6" s="5" t="s">
        <v>28</v>
      </c>
      <c r="C6" s="6">
        <v>45</v>
      </c>
      <c r="D6" s="1">
        <v>6.7</v>
      </c>
      <c r="E6" s="1">
        <v>9.5</v>
      </c>
      <c r="F6" s="1">
        <v>9.9</v>
      </c>
      <c r="G6" s="1">
        <v>153</v>
      </c>
      <c r="H6" s="29">
        <v>90</v>
      </c>
      <c r="I6" s="40">
        <v>29.5</v>
      </c>
    </row>
    <row r="7" spans="1:9">
      <c r="A7" s="32"/>
      <c r="B7" s="8" t="s">
        <v>18</v>
      </c>
      <c r="C7" s="6">
        <v>40</v>
      </c>
      <c r="D7" s="1">
        <v>5.0999999999999996</v>
      </c>
      <c r="E7" s="1">
        <v>4.5999999999999996</v>
      </c>
      <c r="F7" s="1">
        <v>0.3</v>
      </c>
      <c r="G7" s="1">
        <v>63</v>
      </c>
      <c r="H7" s="7">
        <v>300</v>
      </c>
      <c r="I7" s="40">
        <v>15</v>
      </c>
    </row>
    <row r="8" spans="1:9">
      <c r="A8" s="32"/>
      <c r="B8" s="5" t="s">
        <v>26</v>
      </c>
      <c r="C8" s="6">
        <v>200</v>
      </c>
      <c r="D8" s="1">
        <v>5.24</v>
      </c>
      <c r="E8" s="1">
        <v>11.66</v>
      </c>
      <c r="F8" s="1">
        <v>25.06</v>
      </c>
      <c r="G8" s="1">
        <v>226.2</v>
      </c>
      <c r="H8" s="7">
        <v>260</v>
      </c>
      <c r="I8" s="40">
        <v>24.54</v>
      </c>
    </row>
    <row r="9" spans="1:9">
      <c r="A9" s="32"/>
      <c r="B9" s="3" t="s">
        <v>13</v>
      </c>
      <c r="C9" s="28">
        <v>200</v>
      </c>
      <c r="D9" s="29">
        <v>3.6</v>
      </c>
      <c r="E9" s="29">
        <v>3.3</v>
      </c>
      <c r="F9" s="29">
        <v>25</v>
      </c>
      <c r="G9" s="29">
        <v>144</v>
      </c>
      <c r="H9" s="29">
        <v>496</v>
      </c>
      <c r="I9" s="40">
        <v>18.11</v>
      </c>
    </row>
    <row r="10" spans="1:9">
      <c r="A10" s="32"/>
      <c r="B10" s="15" t="s">
        <v>17</v>
      </c>
      <c r="C10" s="6">
        <v>30</v>
      </c>
      <c r="D10" s="1">
        <v>1.5</v>
      </c>
      <c r="E10" s="1">
        <v>0.57999999999999996</v>
      </c>
      <c r="F10" s="1">
        <v>10.28</v>
      </c>
      <c r="G10" s="1">
        <v>78.5</v>
      </c>
      <c r="H10" s="7">
        <v>111</v>
      </c>
      <c r="I10" s="40">
        <v>2.94</v>
      </c>
    </row>
    <row r="11" spans="1:9">
      <c r="A11" s="33"/>
      <c r="B11" s="37" t="s">
        <v>1</v>
      </c>
      <c r="C11" s="18">
        <f>SUM(C6:C10)</f>
        <v>515</v>
      </c>
      <c r="D11" s="17">
        <f>SUM(D6:D9)</f>
        <v>20.64</v>
      </c>
      <c r="E11" s="17">
        <f>SUM(E6:E9)</f>
        <v>29.06</v>
      </c>
      <c r="F11" s="17">
        <f>SUM(F6:F9)</f>
        <v>60.26</v>
      </c>
      <c r="G11" s="17">
        <f>SUM(G6:G9)</f>
        <v>586.20000000000005</v>
      </c>
      <c r="H11" s="7"/>
      <c r="I11" s="41">
        <f>SUM(I6:I10)</f>
        <v>90.089999999999989</v>
      </c>
    </row>
    <row r="12" spans="1:9">
      <c r="A12" s="47"/>
      <c r="B12" s="18" t="s">
        <v>19</v>
      </c>
      <c r="C12" s="6"/>
      <c r="D12" s="17"/>
      <c r="E12" s="17"/>
      <c r="F12" s="17"/>
      <c r="G12" s="17"/>
      <c r="H12" s="7"/>
      <c r="I12" s="40"/>
    </row>
    <row r="13" spans="1:9">
      <c r="A13" s="48"/>
      <c r="B13" s="19" t="s">
        <v>31</v>
      </c>
      <c r="C13" s="21">
        <v>200</v>
      </c>
      <c r="D13" s="10">
        <v>10</v>
      </c>
      <c r="E13" s="10">
        <v>6.4</v>
      </c>
      <c r="F13" s="10">
        <v>17</v>
      </c>
      <c r="G13" s="1">
        <v>174</v>
      </c>
      <c r="H13" s="29">
        <v>517</v>
      </c>
      <c r="I13" s="40">
        <v>37.9</v>
      </c>
    </row>
    <row r="14" spans="1:9">
      <c r="A14" s="48"/>
      <c r="B14" s="15" t="s">
        <v>32</v>
      </c>
      <c r="C14" s="6">
        <v>100</v>
      </c>
      <c r="D14" s="1"/>
      <c r="E14" s="1"/>
      <c r="F14" s="1"/>
      <c r="G14" s="1"/>
      <c r="H14" s="7"/>
      <c r="I14" s="40">
        <v>66.900000000000006</v>
      </c>
    </row>
    <row r="15" spans="1:9">
      <c r="A15" s="49"/>
      <c r="B15" s="16" t="s">
        <v>20</v>
      </c>
      <c r="C15" s="18">
        <f t="shared" ref="C15:G15" si="0">SUM(C13:C14)</f>
        <v>300</v>
      </c>
      <c r="D15" s="17">
        <f t="shared" si="0"/>
        <v>10</v>
      </c>
      <c r="E15" s="17">
        <f t="shared" si="0"/>
        <v>6.4</v>
      </c>
      <c r="F15" s="17">
        <f t="shared" si="0"/>
        <v>17</v>
      </c>
      <c r="G15" s="17">
        <f t="shared" si="0"/>
        <v>174</v>
      </c>
      <c r="H15" s="7"/>
      <c r="I15" s="41">
        <f>SUM(I13:I14)</f>
        <v>104.80000000000001</v>
      </c>
    </row>
    <row r="16" spans="1:9">
      <c r="A16" s="47"/>
      <c r="B16" s="18" t="s">
        <v>2</v>
      </c>
      <c r="C16" s="18"/>
      <c r="D16" s="9"/>
      <c r="E16" s="17"/>
      <c r="F16" s="17"/>
      <c r="G16" s="17"/>
      <c r="H16" s="7"/>
      <c r="I16" s="40"/>
    </row>
    <row r="17" spans="1:9">
      <c r="A17" s="48"/>
      <c r="B17" s="8" t="s">
        <v>23</v>
      </c>
      <c r="C17" s="6">
        <v>60</v>
      </c>
      <c r="D17" s="1">
        <v>0.6</v>
      </c>
      <c r="E17" s="1">
        <v>3.72</v>
      </c>
      <c r="F17" s="1">
        <v>2.16</v>
      </c>
      <c r="G17" s="1">
        <v>44.4</v>
      </c>
      <c r="H17" s="29">
        <v>19</v>
      </c>
      <c r="I17" s="40">
        <v>12.77</v>
      </c>
    </row>
    <row r="18" spans="1:9" ht="25.5">
      <c r="A18" s="48"/>
      <c r="B18" s="5" t="s">
        <v>33</v>
      </c>
      <c r="C18" s="42">
        <v>250</v>
      </c>
      <c r="D18" s="43">
        <v>2.31</v>
      </c>
      <c r="E18" s="43">
        <v>6.75</v>
      </c>
      <c r="F18" s="44">
        <v>16.600000000000001</v>
      </c>
      <c r="G18" s="43">
        <v>137.5</v>
      </c>
      <c r="H18" s="45">
        <v>134</v>
      </c>
      <c r="I18" s="46">
        <v>11.83</v>
      </c>
    </row>
    <row r="19" spans="1:9">
      <c r="A19" s="34"/>
      <c r="B19" s="11" t="s">
        <v>24</v>
      </c>
      <c r="C19" s="20">
        <v>90</v>
      </c>
      <c r="D19" s="12">
        <v>15.57</v>
      </c>
      <c r="E19" s="12">
        <v>10.53</v>
      </c>
      <c r="F19" s="12">
        <v>10.62</v>
      </c>
      <c r="G19" s="12">
        <v>199.8</v>
      </c>
      <c r="H19" s="27">
        <v>399</v>
      </c>
      <c r="I19" s="40">
        <v>54.47</v>
      </c>
    </row>
    <row r="20" spans="1:9">
      <c r="A20" s="34"/>
      <c r="B20" s="8" t="s">
        <v>30</v>
      </c>
      <c r="C20" s="6">
        <v>150</v>
      </c>
      <c r="D20" s="1">
        <v>5.66</v>
      </c>
      <c r="E20" s="1">
        <v>5.56</v>
      </c>
      <c r="F20" s="1">
        <v>29.04</v>
      </c>
      <c r="G20" s="1">
        <v>145</v>
      </c>
      <c r="H20" s="7">
        <v>291</v>
      </c>
      <c r="I20" s="40">
        <v>17.760000000000002</v>
      </c>
    </row>
    <row r="21" spans="1:9">
      <c r="A21" s="50"/>
      <c r="B21" s="14" t="s">
        <v>27</v>
      </c>
      <c r="C21" s="4">
        <v>200</v>
      </c>
      <c r="D21" s="13">
        <v>1.4</v>
      </c>
      <c r="E21" s="13">
        <v>0</v>
      </c>
      <c r="F21" s="13">
        <v>29</v>
      </c>
      <c r="G21" s="12">
        <v>29</v>
      </c>
      <c r="H21" s="27">
        <v>503</v>
      </c>
      <c r="I21" s="40">
        <v>10.46</v>
      </c>
    </row>
    <row r="22" spans="1:9">
      <c r="A22" s="50"/>
      <c r="B22" s="15" t="s">
        <v>14</v>
      </c>
      <c r="C22" s="6">
        <v>30</v>
      </c>
      <c r="D22" s="1">
        <v>1.98</v>
      </c>
      <c r="E22" s="1">
        <v>0.36</v>
      </c>
      <c r="F22" s="1">
        <v>10.199999999999999</v>
      </c>
      <c r="G22" s="1">
        <v>54.3</v>
      </c>
      <c r="H22" s="29">
        <v>110</v>
      </c>
      <c r="I22" s="40">
        <v>1.5</v>
      </c>
    </row>
    <row r="23" spans="1:9">
      <c r="A23" s="50"/>
      <c r="B23" s="15" t="s">
        <v>17</v>
      </c>
      <c r="C23" s="6">
        <v>30</v>
      </c>
      <c r="D23" s="1">
        <v>1.5</v>
      </c>
      <c r="E23" s="1">
        <v>0.57999999999999996</v>
      </c>
      <c r="F23" s="1">
        <v>10.28</v>
      </c>
      <c r="G23" s="1">
        <v>78.5</v>
      </c>
      <c r="H23" s="7">
        <v>111</v>
      </c>
      <c r="I23" s="40">
        <v>2.94</v>
      </c>
    </row>
    <row r="24" spans="1:9">
      <c r="A24" s="50"/>
      <c r="B24" s="38" t="s">
        <v>10</v>
      </c>
      <c r="C24" s="18">
        <f>SUM(C17:C23)</f>
        <v>810</v>
      </c>
      <c r="D24" s="2">
        <f>D17+D18+D19+D20+D21+D22+D23</f>
        <v>29.02</v>
      </c>
      <c r="E24" s="2">
        <f>E17+E18+E19+E20+E21+E22+E23</f>
        <v>27.499999999999996</v>
      </c>
      <c r="F24" s="2">
        <f>F17+F18+F19+F20+F21+F22+F23</f>
        <v>107.9</v>
      </c>
      <c r="G24" s="2">
        <f>G17+G18+G19+G20+G21+G22+G23</f>
        <v>688.5</v>
      </c>
      <c r="H24" s="7"/>
      <c r="I24" s="41">
        <f>SUM(I17:I23)</f>
        <v>111.72999999999999</v>
      </c>
    </row>
    <row r="25" spans="1:9">
      <c r="A25" s="51"/>
      <c r="B25" s="30" t="s">
        <v>4</v>
      </c>
      <c r="C25" s="30"/>
      <c r="D25" s="1"/>
      <c r="E25" s="1"/>
      <c r="F25" s="1"/>
      <c r="G25" s="1"/>
      <c r="H25" s="29"/>
      <c r="I25" s="40"/>
    </row>
    <row r="26" spans="1:9">
      <c r="A26" s="51"/>
      <c r="B26" s="19" t="s">
        <v>21</v>
      </c>
      <c r="C26" s="21">
        <v>200</v>
      </c>
      <c r="D26" s="10">
        <v>1</v>
      </c>
      <c r="E26" s="10">
        <v>0.2</v>
      </c>
      <c r="F26" s="10">
        <v>0.2</v>
      </c>
      <c r="G26" s="1">
        <v>92</v>
      </c>
      <c r="H26" s="29">
        <v>518</v>
      </c>
      <c r="I26" s="40">
        <v>25</v>
      </c>
    </row>
    <row r="27" spans="1:9">
      <c r="A27" s="51"/>
      <c r="B27" s="15" t="s">
        <v>15</v>
      </c>
      <c r="C27" s="6">
        <v>150</v>
      </c>
      <c r="D27" s="1">
        <v>1.35</v>
      </c>
      <c r="E27" s="1">
        <v>0.3</v>
      </c>
      <c r="F27" s="1">
        <v>12.15</v>
      </c>
      <c r="G27" s="1">
        <v>64.5</v>
      </c>
      <c r="H27" s="7">
        <v>112</v>
      </c>
      <c r="I27" s="40">
        <v>25.88</v>
      </c>
    </row>
    <row r="28" spans="1:9">
      <c r="A28" s="51"/>
      <c r="B28" s="30" t="s">
        <v>11</v>
      </c>
      <c r="C28" s="18">
        <f>SUM(C26:C27)</f>
        <v>350</v>
      </c>
      <c r="D28" s="2">
        <f>SUM(D26:D27)</f>
        <v>2.35</v>
      </c>
      <c r="E28" s="2">
        <f>SUM(E26:E27)</f>
        <v>0.5</v>
      </c>
      <c r="F28" s="2">
        <f>SUM(F26:F27)</f>
        <v>12.35</v>
      </c>
      <c r="G28" s="2">
        <f>SUM(G26:G27)</f>
        <v>156.5</v>
      </c>
      <c r="H28" s="29"/>
      <c r="I28" s="41">
        <f>SUM(I26:I27)</f>
        <v>50.879999999999995</v>
      </c>
    </row>
    <row r="29" spans="1:9">
      <c r="A29" s="51"/>
      <c r="B29" s="30" t="s">
        <v>12</v>
      </c>
      <c r="C29" s="18"/>
      <c r="D29" s="2">
        <f>D11+D15+D24+D28</f>
        <v>62.01</v>
      </c>
      <c r="E29" s="2">
        <f>E11+E15+E24+E28</f>
        <v>63.459999999999994</v>
      </c>
      <c r="F29" s="2">
        <f>F11+F15+F24+F28</f>
        <v>197.51</v>
      </c>
      <c r="G29" s="2">
        <f>G11+G15+G24+G28</f>
        <v>1605.2</v>
      </c>
      <c r="H29" s="29"/>
      <c r="I29" s="41">
        <v>357.5</v>
      </c>
    </row>
  </sheetData>
  <mergeCells count="12">
    <mergeCell ref="A1:I1"/>
    <mergeCell ref="H2:H4"/>
    <mergeCell ref="A2:A4"/>
    <mergeCell ref="B2:B4"/>
    <mergeCell ref="G2:G4"/>
    <mergeCell ref="D2:F3"/>
    <mergeCell ref="A12:A15"/>
    <mergeCell ref="A16:A18"/>
    <mergeCell ref="A21:A24"/>
    <mergeCell ref="A25:A29"/>
    <mergeCell ref="I2:I4"/>
    <mergeCell ref="C2:C4"/>
  </mergeCells>
  <phoneticPr fontId="5" type="noConversion"/>
  <pageMargins left="0.23622047244094491" right="0.23622047244094491" top="0" bottom="0" header="0" footer="0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12+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Пользователь Windows</cp:lastModifiedBy>
  <cp:lastPrinted>2022-05-16T11:00:16Z</cp:lastPrinted>
  <dcterms:created xsi:type="dcterms:W3CDTF">2017-12-27T06:34:06Z</dcterms:created>
  <dcterms:modified xsi:type="dcterms:W3CDTF">2024-06-14T11:46:21Z</dcterms:modified>
</cp:coreProperties>
</file>